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graubuenden-my.sharepoint.com/personal/gotschmaurol_fhgr_ch/Documents/Dokumente/2. Forschung/1. Journal/2. CPO JBR Take 2/White Paper/"/>
    </mc:Choice>
  </mc:AlternateContent>
  <xr:revisionPtr revIDLastSave="238" documentId="8_{DA0DD6AD-84FC-48EC-BD09-F0816713F364}" xr6:coauthVersionLast="47" xr6:coauthVersionMax="47" xr10:uidLastSave="{4F9B09DE-79AD-4960-BD75-299BCED414AA}"/>
  <bookViews>
    <workbookView xWindow="-120" yWindow="-120" windowWidth="29040" windowHeight="17640" xr2:uid="{6291FFD9-71DA-4C2E-9E6F-CB217225DCE9}"/>
  </bookViews>
  <sheets>
    <sheet name="Questionnaire" sheetId="1" r:id="rId1"/>
    <sheet name="Results" sheetId="2" r:id="rId2"/>
    <sheet name="Interpretation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F10" i="2" s="1"/>
  <c r="D8" i="2"/>
  <c r="F8" i="2" s="1"/>
  <c r="D6" i="2"/>
  <c r="F6" i="2" s="1"/>
  <c r="D4" i="2"/>
  <c r="F4" i="2" s="1"/>
  <c r="F20" i="2" l="1" a="1"/>
  <c r="F20" i="2" s="1"/>
  <c r="B20" i="2" a="1"/>
  <c r="B2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<sst xmlns="http://schemas.openxmlformats.org/spreadsheetml/2006/main" count="520" uniqueCount="197">
  <si>
    <t>Customer Privacy Orientation</t>
  </si>
  <si>
    <t>Interactive Self-Assessment Sheet</t>
  </si>
  <si>
    <t>Answer the following question for your company - How much do you agree with the following statements?</t>
  </si>
  <si>
    <t>"In my company…"</t>
  </si>
  <si>
    <t>the protection of the data privacy of customers is named within our mission statement.</t>
  </si>
  <si>
    <t>all accesses to our customer data are logged and recorded.</t>
  </si>
  <si>
    <t>we regularly conduct internal privacy risk assessments with a clearly defined scope.</t>
  </si>
  <si>
    <t>our company has a system in place that ensures that improper or frequent accesses to customer data are immediately noticed.</t>
  </si>
  <si>
    <t>our customers understand, what data we collect from them.</t>
  </si>
  <si>
    <t>our customers understand, why we collect data from them.</t>
  </si>
  <si>
    <t>our data processing activities are transparent to our customers.</t>
  </si>
  <si>
    <t>we only collect enough data from customers to fulfil their order(s).</t>
  </si>
  <si>
    <t>we make efforts to use as little personal data for our products and services as possible.</t>
  </si>
  <si>
    <t xml:space="preserve">our customers can test our products and services without sharing a lot of personal data. </t>
  </si>
  <si>
    <t>our top management emphasizes that the protection of customers' data is the responsibility of each employee.</t>
  </si>
  <si>
    <t>our top management explicitly names data privacy as an important part of our company's strategy.</t>
  </si>
  <si>
    <t>Results</t>
  </si>
  <si>
    <t>Strategic Customer Privacy Orientation</t>
  </si>
  <si>
    <t>Structural Customer Privacy Orientation</t>
  </si>
  <si>
    <t>Operative Customer Privacy Orientation</t>
  </si>
  <si>
    <t>Customer Perceptions of Privacy Orientation</t>
  </si>
  <si>
    <t>Strategic CPO</t>
  </si>
  <si>
    <t>Structural CPO</t>
  </si>
  <si>
    <t>Operative CPO</t>
  </si>
  <si>
    <t>Perceptions of CPO</t>
  </si>
  <si>
    <t>Interpretation</t>
  </si>
  <si>
    <t>low</t>
  </si>
  <si>
    <t>No privacy orientation present. Organization lacks strategy, infrastructure, execution, and customers perceive this. Critical risk.</t>
  </si>
  <si>
    <t>Immediate establishment of foundational privacy strategy, infrastructure, and initial operative measures. Prioritize quick wins for customers.</t>
  </si>
  <si>
    <t>medium</t>
  </si>
  <si>
    <t>Slightly better customer perception despite no internal CPO. Risk of mismatch and future disillusionment.</t>
  </si>
  <si>
    <t>Urgently develop basic privacy orientation internally. Match reality to perception before trust erodes.</t>
  </si>
  <si>
    <t>high</t>
  </si>
  <si>
    <t>High customer trust despite no actual CPO practices. Potentially due to brand or reputation. This is fragile and unsustainable.</t>
  </si>
  <si>
    <t>Rapidly develop at least basic structural and operative measures. Leverage current trust to communicate genuine efforts transparently.</t>
  </si>
  <si>
    <t xml:space="preserve">	Some efforts at execution, but no structural or strategic backing. Customers do not perceive value. Likely ineffective.</t>
  </si>
  <si>
    <t>Minor operational efforts being noticed. A step in the right direction, but lacks systemic support.</t>
  </si>
  <si>
    <t>Operations are driving positive perception. However, lack of strategic and structural support may lead to inconsistency.</t>
  </si>
  <si>
    <t>Strong operational CPO without support or strategic alignment. Likely seen as isolated effort. Customers unconvinced.</t>
  </si>
  <si>
    <t>Tactical excellence with limited structure or strategy. Customers somewhat aware. May burn out without alignment.</t>
  </si>
  <si>
    <t>Customer perception is strong due to operational focus. However, sustainability is at risk without structure and strategy.</t>
  </si>
  <si>
    <t>Some structural efforts, but no execution or strategy. Customers unaware. Potential for growth if built upon.</t>
  </si>
  <si>
    <t>Structure creates a moderate perception lift. But without execution, results likely superficial.</t>
  </si>
  <si>
    <t>Structural efforts perceived positively. May be due to communication or brand leverage. Needs execution to sustain.</t>
  </si>
  <si>
    <t xml:space="preserve">	Some systems and execution present, but no top-level commitment. Customers not seeing impact.</t>
  </si>
  <si>
    <t>Decent middle-ground. Likely ad hoc efforts yielding moderate perception. Risk if not scaled strategically.</t>
  </si>
  <si>
    <t>Positive customer perception from medium-level efforts. Suggests opportunity to formalize and scale.</t>
  </si>
  <si>
    <t>High execution with medium support, but no strategy. Customers not convinced. Indicates communication gap.</t>
  </si>
  <si>
    <t>Execution and structure bring some visibility to customers. Growth possible if aligned with strategy.</t>
  </si>
  <si>
    <t>Strong operational and structural effort drives positive perception. Missing strategy still a risk to long-term coherence.</t>
  </si>
  <si>
    <t xml:space="preserve">	Strong infrastructure but no execution or strategy. Customers unaware. Potential unrealized</t>
  </si>
  <si>
    <t>Strong infrastructure exists, giving customers some confidence, but without operative follow-through or strategic direction, efforts are fragmented.</t>
  </si>
  <si>
    <t>Leverage the strong structural base to implement operative privacy actions. Align operational practices with strategy to create coherence and boost customer trust.</t>
  </si>
  <si>
    <t>Strong infrastructure and positive perception, but without strategic or operational backing, reputation may be misleading and fragile.</t>
  </si>
  <si>
    <t>Develop strategic direction and introduce operative measures to reinforce the strong infrastructure and align with customer expectations.</t>
  </si>
  <si>
    <t>Good structural backbone with some operational activity, but lack of strategy and poor customer perception limits external impact.</t>
  </si>
  <si>
    <t>Establish clear strategy and improve customer communication to make structural and operative efforts visible and meaningful to the market.</t>
  </si>
  <si>
    <t>Structural and operational alignment are visible internally, but absence of strategy limits coherent market positioning.</t>
  </si>
  <si>
    <t>Define strategic objectives to tie structural and operational work together; communicate efforts externally to strengthen brand position.</t>
  </si>
  <si>
    <t>Structural and operational strengths create strong customer perception, but lack of strategic alignment threatens long-term sustainability.</t>
  </si>
  <si>
    <t>Introduce strategic oversight to secure long-term coherence; leverage customer goodwill to formalize and scale efforts.</t>
  </si>
  <si>
    <t>High operational and structural maturity, but without strategy, efforts appear disconnected; customers remain unconvinced.</t>
  </si>
  <si>
    <t>Develop an overarching strategy and improve external messaging to connect efforts and build customer trust.</t>
  </si>
  <si>
    <t>Strong execution supported by structure; moderate perception uplift despite lacking strategy; potential to solidify trust.</t>
  </si>
  <si>
    <t>Embed strategic vision to integrate strong operational and structural capacities; amplify communication to enhance customer perception.</t>
  </si>
  <si>
    <t>Strong performance across operations, structure, and perception; strategy missing as the final piece to ensure long-term coherence and leadership.</t>
  </si>
  <si>
    <t>Implement strategic alignment to ensure sustainable success; consolidate gains and position the organization as a privacy leader.</t>
  </si>
  <si>
    <t>Moderate strategic vision but no supporting structure or operations; customers are unaware; risk of being all talk, no action.</t>
  </si>
  <si>
    <t>Build foundational structural and operational elements to bring strategy to life; focus on delivering tangible outcomes.</t>
  </si>
  <si>
    <t>Strategic ambition modestly lifts perception, but absence of execution and structure makes improvements superficial.</t>
  </si>
  <si>
    <t>Invest in developing operational capabilities and structural support; back up strategic promises with visible action.</t>
  </si>
  <si>
    <t>Positive perception mainly due to strategic promises, but no structural or operative delivery risks backlash.</t>
  </si>
  <si>
    <t>Rapidly develop and deploy operative and structural measures to match customer expectations and safeguard reputation.</t>
  </si>
  <si>
    <t>Some strategic alignment and operative efforts, but weak structure and low perception mean limited external results.</t>
  </si>
  <si>
    <t>Strengthen structural backbone and improve communication of operative efforts to raise customer awareness and confidence.</t>
  </si>
  <si>
    <t>Strategy and operations moderately aligned; perception starting to improve; structural gaps threaten scalability.</t>
  </si>
  <si>
    <t>Reinforce structural systems and formalize processes to sustain and expand on current progress; align efforts with strategic goals.</t>
  </si>
  <si>
    <t>Strong perception driven by strategy and operations; lack of structural support could cause cracks under pressure.</t>
  </si>
  <si>
    <t>Introduce solid structural governance to secure long-term trust; ensure internal systems can keep pace with customer expectations.</t>
  </si>
  <si>
    <t>Good strategic and operative efforts but lacking structural backbone; customers don’t see the value.</t>
  </si>
  <si>
    <t>Strengthen structural foundation to support existing strategic and operative efforts; improve external communication to increase customer awareness.</t>
  </si>
  <si>
    <t>Strategy and operations are moderately lifting perception, but weak structure may limit long-term impact.</t>
  </si>
  <si>
    <t>Invest in building a solid structural base to sustain and scale strategic and operative initiatives.</t>
  </si>
  <si>
    <t>Strong customer perception based on strategy and operations, but lack of structure risks collapse under pressure.</t>
  </si>
  <si>
    <t>Rapidly reinforce structural elements to maintain positive perception and secure long-term success.</t>
  </si>
  <si>
    <t>Strategy and structure present, but no execution; customers see no benefit.</t>
  </si>
  <si>
    <t>Develop and implement operative measures to bring strategy and structure to life; prioritize visible actions.</t>
  </si>
  <si>
    <t>Moderate perception uplift from strategy and structure, but execution gaps hinder full impact.</t>
  </si>
  <si>
    <t>Strengthen operational delivery to align with strategic and structural intentions; communicate progress to customers.</t>
  </si>
  <si>
    <t>High customer perception despite weak execution; could be driven by promises or reputation, but risky.</t>
  </si>
  <si>
    <t>Introduce operational efforts urgently to match customer expectations and secure trust.</t>
  </si>
  <si>
    <t>Decent balance between strategy, structure, and operations internally, but customers unaware.</t>
  </si>
  <si>
    <t>Enhance external communication and transparency to better showcase internal efforts.</t>
  </si>
  <si>
    <t>Moderate alignment across dimensions, creating stable but unremarkable perception. Opportunity exists.</t>
  </si>
  <si>
    <t>Focus on scaling efforts strategically; identify key initiatives to lift perception and deliver stronger results.</t>
  </si>
  <si>
    <t>Strong customer perception thanks to balanced internal efforts; ripe for leadership positioning.</t>
  </si>
  <si>
    <t>Formalize and scale integrated efforts; position organization as a leader by amplifying success stories externally.</t>
  </si>
  <si>
    <t>Strong execution supported by strategy and structure, but customers don’t recognize the value.</t>
  </si>
  <si>
    <t>Improve customer communication and feedback loops to ensure external recognition of internal excellence.</t>
  </si>
  <si>
    <t>High execution and moderate customer perception; indicates room to enhance visibility and alignment.</t>
  </si>
  <si>
    <t>Strengthen messaging and alignment of strategic goals with customer needs; amplify operational successes.</t>
  </si>
  <si>
    <t>Strong strategic and structural setup, but no execution; customers unaware of potential.</t>
  </si>
  <si>
    <t>Initiate operational measures to activate the strong foundation; focus on quick wins to demonstrate capability.</t>
  </si>
  <si>
    <t>Strategy and structure modestly lift perception, but execution gaps are limiting results.</t>
  </si>
  <si>
    <t>Prioritize developing operational capacity to align with strategic ambitions; communicate new initiatives clearly.</t>
  </si>
  <si>
    <t>High customer perception despite lack of operational delivery; risks backlash if not addressed.</t>
  </si>
  <si>
    <t>Quickly implement operational activities to deliver on promises and protect reputation.</t>
  </si>
  <si>
    <t>Strong strategic and structural backbone with some operations, but customers don’t see results.</t>
  </si>
  <si>
    <t>Improve external communication and delivery to translate internal strengths into visible customer value.</t>
  </si>
  <si>
    <t>Strong alignment across dimensions with moderate perception; indicates potential for scaling.</t>
  </si>
  <si>
    <t>Enhance customer outreach and formalize integrated efforts to lift perception and impact.</t>
  </si>
  <si>
    <t>Well-aligned organization driving strong perception; strong base for leadership and innovation.</t>
  </si>
  <si>
    <t>Consolidate successes and pursue innovation; communicate leadership position to stakeholders.</t>
  </si>
  <si>
    <t>Strong structural and operational alignment under moderate strategic vision, but customers are unaware or unconvinced. This reflects an internal-facing strength that has not yet translated into external trust or visibility.</t>
  </si>
  <si>
    <t>Invest in communication strategies and customer engagement to bring internal successes to light. Refine strategic messaging to better align with market expectations.</t>
  </si>
  <si>
    <t>Solid operational and structural performance with moderate strategic guidance yields moderate customer perception. There’s potential to elevate trust and reputation if efforts are more sharply aligned with strategic priorities.</t>
  </si>
  <si>
    <t>Refine and sharpen strategic goals; align operational outputs more tightly with those goals; expand external communication to elevate perception.</t>
  </si>
  <si>
    <t>A well-rounded, mature organization performing strongly across all internal dimensions and enjoying strong customer trust. This presents an excellent platform for market leadership and innovation.</t>
  </si>
  <si>
    <t>Leverage this high alignment to push into innovation, market leadership, or new privacy frontiers. Continue investing in continuous improvement to maintain competitive advantage.</t>
  </si>
  <si>
    <t>Strong strategic intent but lacking the foundational infrastructure or execution to deliver results, leaving customers disengaged. This represents a major risk of strategic disconnect and missed opportunities.</t>
  </si>
  <si>
    <t>Prioritize building structural capacity and operational execution. Focus on establishing the basics and delivering small wins to demonstrate progress.</t>
  </si>
  <si>
    <t>Strategic clarity modestly uplifts perception despite lacking delivery mechanisms, creating a fragile situation where expectations outpace reality. Without action, this may lead to customer disappointment.</t>
  </si>
  <si>
    <t>Quickly implement foundational systems and processes to back up the strategy; communicate a roadmap of improvements to sustain perception.</t>
  </si>
  <si>
    <t>High customer trust driven solely by strategic promises or reputation without delivery or infrastructure. This is a high-risk situation where overpromising could collapse credibility.</t>
  </si>
  <si>
    <t>Urgently build structural and operational elements to deliver on promises; ensure transparency in progress updates to maintain customer trust.</t>
  </si>
  <si>
    <t>Strong strategy with some operational movement but no infrastructure, leaving customers unconvinced and internal efforts unstable. Risks burnout or inefficiency.</t>
  </si>
  <si>
    <t>Build a supportive structural framework to stabilize operational efforts; clearly link operations to strategic objectives and improve customer-facing communication.</t>
  </si>
  <si>
    <t>Some operational delivery under strong strategy, but weak structure limits consistency and scalability. Customers see some value but recognize the fragility.</t>
  </si>
  <si>
    <t>Strengthen organizational structures to formalize efforts; improve consistency and scalability; align communication to highlight improvements.</t>
  </si>
  <si>
    <t>Strong customer perception created by strategic and operational energy, but structural weakness could cause collapse under pressure or growth demands.</t>
  </si>
  <si>
    <t>Rapidly reinforce structural support to solidify achievements and sustain positive perception; communicate capacity-building efforts transparently.</t>
  </si>
  <si>
    <t>Strong strategy and operational capacity but no infrastructure, resulting in internal strain and poor customer perception. Potential disconnect between effort and visibility.</t>
  </si>
  <si>
    <t>Introduce structural governance to anchor operational efforts; improve external communication to bridge the perception gap.</t>
  </si>
  <si>
    <t>Effective operations and strategy create moderate perception, but the absence of structure risks fragility and inconsistency. Opportunity exists to strengthen the foundation.</t>
  </si>
  <si>
    <t>Invest in structural systems to support and sustain operations; align messaging to reflect maturing capabilities.</t>
  </si>
  <si>
    <t>High performance across strategy and operations translates into strong perception, but the lack of infrastructure presents a looming risk to sustainability.</t>
  </si>
  <si>
    <t>Reinforce infrastructure to ensure long-term stability; formalize processes and systems to protect reputation and sustain delivery.</t>
  </si>
  <si>
    <t>Strong strategy and decent structural setup, but no execution, leaving customers unaware of potential. Organization risks being seen as ineffective despite internal alignment.</t>
  </si>
  <si>
    <t>Initiate operational activities urgently; deliver quick, visible wins to activate the foundation and demonstrate value.</t>
  </si>
  <si>
    <t>Strategic intent and structural capacity give a moderate boost to perception, but the lack of execution limits real impact. Customers may start questioning delays.</t>
  </si>
  <si>
    <t>Develop and roll out operative measures; ensure that delivery matches strategic ambitions and reinforce communication around early successes.</t>
  </si>
  <si>
    <t>Strong perception driven largely by promises and structural preparation, but lacking execution makes this position fragile. Without delivery, reputation will erode.</t>
  </si>
  <si>
    <t>Rapidly activate operations to deliver on promises; manage customer expectations through transparent progress updates.</t>
  </si>
  <si>
    <t>Strategic alignment and structural support combined with some operational efforts, but customers remain unaware or unconvinced. Indicates a communication or delivery gap.</t>
  </si>
  <si>
    <t>Enhance external communication strategies and customer engagement; refine operational outputs to better match strategic messaging and customer needs.</t>
  </si>
  <si>
    <t>Strong strategic guidance supported by decent structure and operations yields stable perception. The organization is well-aligned but still has room to sharpen its external impact.</t>
  </si>
  <si>
    <t>Refine integration between dimensions; invest in innovation and sharpen external communications to elevate perception further.</t>
  </si>
  <si>
    <t>Strong overall alignment produces high customer trust, reflecting a mature organization. This is an excellent base for market leadership and competitive differentiation.</t>
  </si>
  <si>
    <t>Leverage the high alignment to pursue innovation, differentiate in the market, and strengthen the organization’s leadership position.</t>
  </si>
  <si>
    <t>Strong strategy and execution backed by moderate structure, but customers are unaware or unconvinced. Indicates internal strengths not yet translated externally.</t>
  </si>
  <si>
    <t>Enhance customer-facing communication and visibility; ensure that operational successes and strategic ambitions are shared effectively with stakeholders.</t>
  </si>
  <si>
    <t>Good strategic and operational alignment supported by moderate structure drives moderate perception. Strong potential exists to lift perception through better integration and storytelling.</t>
  </si>
  <si>
    <t>Tighten the integration of efforts across dimensions; develop external narratives that clearly showcase the organization’s achievements.</t>
  </si>
  <si>
    <t>Highly aligned efforts across strategy, operations, and perception with solid structural support. This represents a high-performing organization with strong market trust.</t>
  </si>
  <si>
    <t>Focus on continuous improvement and innovation; capitalize on leadership position to expand influence or enter new areas.</t>
  </si>
  <si>
    <t>Strong strategy and infrastructure but no execution; customers are unaware of the organization’s potential. This is a classic case of a stalled initiative.</t>
  </si>
  <si>
    <t>Prioritize building operative capacity to activate strategic and structural investments; deliver visible quick wins to signal progress.</t>
  </si>
  <si>
    <t>Strategic and structural strength modestly improves perception, but the lack of execution limits real impact. Customers may start questioning the absence of delivery.</t>
  </si>
  <si>
    <t>Ramp up operational activities to convert strategic and structural readiness into tangible customer-facing outcomes.</t>
  </si>
  <si>
    <t>High customer perception driven by strategic reputation and structural readiness, but without delivery, this is fragile. Expectations are high; failure to deliver will erode trust.</t>
  </si>
  <si>
    <t>Introduce operational measures quickly to meet customer expectations and protect reputation; communicate progress transparently.</t>
  </si>
  <si>
    <t>Strategic and structural strength with some operational activity, but customers remain unconvinced. Indicates a disconnect between internal efforts and external visibility.</t>
  </si>
  <si>
    <t>Strengthen communication strategies; ensure that operational efforts are aligned with customer needs and effectively showcased.</t>
  </si>
  <si>
    <t>Well-aligned strategic, structural, and operational elements create moderate perception; organization is on solid footing but underleveraged externally.</t>
  </si>
  <si>
    <t>Sharpen external messaging; identify key initiatives that can elevate perception and push the organization toward leadership.</t>
  </si>
  <si>
    <t>Strong performance across dimensions delivers high customer perception; the organization is positioned for sustained success.</t>
  </si>
  <si>
    <t>Consolidate gains, pursue innovation, and reinforce market leadership through continuous improvement and bold initiatives.</t>
  </si>
  <si>
    <t>Exceptional internal alignment across all dimensions, but customers are unaware or disconnected from the organization’s strengths. This represents a critical communication failure.</t>
  </si>
  <si>
    <t>Invest heavily in external engagement and brand positioning to translate internal excellence into external recognition.</t>
  </si>
  <si>
    <t>Strong strategic, structural, and operational integration drives solid customer perception; the organization is in a stable and scalable position.</t>
  </si>
  <si>
    <t>Leverage current success to expand influence, pursue innovation, and continuously enhance customer relationships.</t>
  </si>
  <si>
    <t>Top-tier alignment across all dimensions results in maximum customer trust and market leadership. This is the hallmark of an industry leader.</t>
  </si>
  <si>
    <t>Continue driving innovation, maintain excellence, and explore opportunities to expand market share or set industry benchmarks.</t>
  </si>
  <si>
    <t>Recommendation</t>
  </si>
  <si>
    <t>Rating (1-10)</t>
  </si>
  <si>
    <t>from "1 = totally disagree" -"10 = completey agree"</t>
  </si>
  <si>
    <t>Strong alignment across all dimensions driving excellent customer perception; poised for leadership in the market with additional strategic support.</t>
  </si>
  <si>
    <t>Consolidate leadership position by innovating and continuously improving; communicate those successes top down and as part of company strategy to reinforce trust.</t>
  </si>
  <si>
    <t>Build structural and strategic backing around existing execution. Focus on making customer-facing impacts more visible.</t>
  </si>
  <si>
    <t>Strengthen structural and strategic layers to stabilize the emerging operational efforts. Begin aligning internal and external signals.</t>
  </si>
  <si>
    <t>Reinforce structural and strategic layers to sustain positive perceptions driven by operations. Communicate consistent efforts to avoid perception-reality gaps.</t>
  </si>
  <si>
    <t>Establish structural and strategic alignment to support strong operational efforts. Communicate value to improve customer perception.</t>
  </si>
  <si>
    <t>Align tactical excellence with structural and strategic support. Prevent burnout by embedding operational strengths into systemic processes.</t>
  </si>
  <si>
    <t>Urgently integrate strategy and structure to sustain high perception driven by operations. Ensure long-term coherence.</t>
  </si>
  <si>
    <t>Activate operational measures to capitalize on structural groundwork. Develop clear strategies to direct growth.</t>
  </si>
  <si>
    <t>Introduce targeted execution to move beyond superficial structure. Align structural efforts with visible operational results.</t>
  </si>
  <si>
    <t>Prioritize operational execution to match positive structural perceptions. Avoid overreliance on reputation alone.</t>
  </si>
  <si>
    <t>Build strategic vision to guide existing systems and execution. Improve external communication to show impact.</t>
  </si>
  <si>
    <t>Formalize ad hoc efforts into a clear strategy. Strengthen systems for scalable growth.</t>
  </si>
  <si>
    <t>Use positive customer perception as momentum to scale medium-level efforts into a cohesive, strategy-driven program.</t>
  </si>
  <si>
    <t>Improve strategic communication to close the gap between high execution and customer perception. Develop long-term vision.</t>
  </si>
  <si>
    <t>Align strong execution and structure with an overarching strategy. Focus on sustained, scalable improvement.</t>
  </si>
  <si>
    <t>Incorporate missing strategic dimension to fully leverage strong operational and structural success. Protect long-term coherence.</t>
  </si>
  <si>
    <t>Activate operational initiatives to leverage the existing infrastructure. Develop a foundational strategy to guide efforts and create a cohesive direction. Communicate early actions externally to make customers aware of improvements and begin building trust.</t>
  </si>
  <si>
    <t>Score</t>
  </si>
  <si>
    <t>Value</t>
  </si>
  <si>
    <t>Based on Gotsch, Herhausen &amp; Schögel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</si>
</sst>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b/>
      <sz val="18"/>
      <color theme="1"/>
      <name val="Roboto"/>
    </font>
    <font>
      <b/>
      <sz val="36"/>
      <color theme="1"/>
      <name val="Roboto"/>
    </font>
    <font>
      <i/>
      <sz val="11"/>
      <color theme="1"/>
      <name val="Roboto"/>
    </font>
    <font>
      <i/>
      <sz val="12"/>
      <color theme="1"/>
      <name val="Roboto"/>
    </font>
    <font>
      <sz val="14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wrapText="1"/>
    </xf>
    <xf numFmtId="2" fontId="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</cellXfs>
  <cellStyles count="1">
    <cellStyle name="Standard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(Results!$B$4,Results!$B$6,Results!$B$8,Results!$B$10)</c:f>
              <c:strCache>
                <c:ptCount val="4"/>
                <c:pt idx="0">
                  <c:v>Strategic Customer Privacy Orientation</c:v>
                </c:pt>
                <c:pt idx="1">
                  <c:v>Structural Customer Privacy Orientation</c:v>
                </c:pt>
                <c:pt idx="2">
                  <c:v>Operative Customer Privacy Orientation</c:v>
                </c:pt>
                <c:pt idx="3">
                  <c:v>Customer Perceptions of Privacy Orientation</c:v>
                </c:pt>
              </c:strCache>
            </c:strRef>
          </c:cat>
          <c:val>
            <c:numRef>
              <c:f>(Results!$D$4,Results!$D$6,Results!$D$8,Results!$D$10)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AC-4BAE-B3B2-91EAE050F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745680"/>
        <c:axId val="1532732720"/>
      </c:radarChart>
      <c:catAx>
        <c:axId val="153274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defRPr>
            </a:pPr>
            <a:endParaRPr lang="en-US"/>
          </a:p>
        </c:txPr>
        <c:crossAx val="1532732720"/>
        <c:crosses val="autoZero"/>
        <c:auto val="1"/>
        <c:lblAlgn val="ctr"/>
        <c:lblOffset val="100"/>
        <c:noMultiLvlLbl val="0"/>
      </c:catAx>
      <c:valAx>
        <c:axId val="1532732720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91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745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1086188</xdr:colOff>
      <xdr:row>1</xdr:row>
      <xdr:rowOff>144578</xdr:rowOff>
    </xdr:from>
    <xdr:to>
      <xdr:col>13</xdr:col>
      <xdr:colOff>275422</xdr:colOff>
      <xdr:row>16</xdr:row>
      <xdr:rowOff>95244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DAD4A9B-EE47-C320-A3A4-72DCD4B12A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FB1CFE-C48D-4226-B9D5-27A5C34EB1E9}" name="All_Possible_Combinations" displayName="All_Possible_Combinations" ref="A1:F82" totalsRowShown="0">
  <autoFilter ref="A1:F82" xr:uid="{B1FB1CFE-C48D-4226-B9D5-27A5C34EB1E9}"/>
  <tableColumns count="6">
    <tableColumn id="1" xr3:uid="{1197BE47-65C6-4C7A-9ABE-9FF877ECE706}" name="Strategic CPO" dataDxfId="5"/>
    <tableColumn id="2" xr3:uid="{DB8074D8-6295-4B29-BAEC-5C35E614A894}" name="Structural CPO" dataDxfId="4"/>
    <tableColumn id="3" xr3:uid="{435D077C-EE55-42E1-966B-32C2880B1F4B}" name="Operative CPO" dataDxfId="3"/>
    <tableColumn id="4" xr3:uid="{B72DBA41-AB9F-4503-ACCB-8380627C07BF}" name="Perceptions of CPO" dataDxfId="2"/>
    <tableColumn id="5" xr3:uid="{E32FBCC4-10CE-45E3-9457-54694D9C4C5C}" name="Interpretation" dataDxfId="1"/>
    <tableColumn id="6" xr3:uid="{F385A099-C548-4A48-A173-7353B7DF3EE4}" name="Recommendation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7D7D-61EF-43D8-AB4E-E69BB957E593}">
  <dimension ref="B2:D34"/>
  <sheetViews>
    <sheetView tabSelected="1" workbookViewId="0">
      <selection activeCell="E4" sqref="E4"/>
    </sheetView>
  </sheetViews>
  <sheetFormatPr baseColWidth="10" defaultColWidth="10.85546875" defaultRowHeight="15" x14ac:dyDescent="0.25"/>
  <cols>
    <col min="1" max="1" width="2.5703125" style="2" customWidth="1"/>
    <col min="2" max="2" width="51.42578125" style="2" customWidth="1"/>
    <col min="3" max="3" width="2.42578125" style="2" customWidth="1"/>
    <col min="4" max="4" width="13.42578125" style="11" customWidth="1"/>
    <col min="5" max="16384" width="10.85546875" style="2"/>
  </cols>
  <sheetData>
    <row r="2" spans="2:4" ht="44.45" customHeight="1" x14ac:dyDescent="0.65">
      <c r="B2" s="5" t="s">
        <v>0</v>
      </c>
    </row>
    <row r="3" spans="2:4" ht="23.25" x14ac:dyDescent="0.35">
      <c r="B3" s="4" t="s">
        <v>1</v>
      </c>
    </row>
    <row r="4" spans="2:4" ht="15.75" x14ac:dyDescent="0.25">
      <c r="B4" s="7" t="s">
        <v>196</v>
      </c>
    </row>
    <row r="6" spans="2:4" x14ac:dyDescent="0.25">
      <c r="B6" s="3" t="s">
        <v>2</v>
      </c>
    </row>
    <row r="7" spans="2:4" ht="8.1" customHeight="1" x14ac:dyDescent="0.25"/>
    <row r="8" spans="2:4" ht="14.45" customHeight="1" x14ac:dyDescent="0.25">
      <c r="B8" s="6" t="s">
        <v>175</v>
      </c>
    </row>
    <row r="10" spans="2:4" x14ac:dyDescent="0.25">
      <c r="B10" s="6"/>
    </row>
    <row r="11" spans="2:4" x14ac:dyDescent="0.25">
      <c r="B11" s="3" t="s">
        <v>3</v>
      </c>
      <c r="D11" s="12" t="s">
        <v>174</v>
      </c>
    </row>
    <row r="12" spans="2:4" ht="30" x14ac:dyDescent="0.25">
      <c r="B12" s="8" t="s">
        <v>15</v>
      </c>
      <c r="D12" s="13"/>
    </row>
    <row r="13" spans="2:4" ht="6.6" customHeight="1" x14ac:dyDescent="0.25">
      <c r="B13" s="8"/>
      <c r="D13" s="14"/>
    </row>
    <row r="14" spans="2:4" ht="45" x14ac:dyDescent="0.25">
      <c r="B14" s="8" t="s">
        <v>14</v>
      </c>
      <c r="D14" s="13"/>
    </row>
    <row r="15" spans="2:4" ht="6.6" customHeight="1" x14ac:dyDescent="0.25">
      <c r="B15" s="8"/>
      <c r="D15" s="14"/>
    </row>
    <row r="16" spans="2:4" ht="30" x14ac:dyDescent="0.25">
      <c r="B16" s="8" t="s">
        <v>4</v>
      </c>
      <c r="D16" s="13"/>
    </row>
    <row r="17" spans="2:4" ht="6.6" customHeight="1" x14ac:dyDescent="0.25">
      <c r="B17" s="8"/>
      <c r="D17" s="14"/>
    </row>
    <row r="18" spans="2:4" ht="30" x14ac:dyDescent="0.25">
      <c r="B18" s="8" t="s">
        <v>5</v>
      </c>
      <c r="D18" s="13"/>
    </row>
    <row r="19" spans="2:4" ht="6.6" customHeight="1" x14ac:dyDescent="0.25">
      <c r="B19" s="8"/>
      <c r="D19" s="14"/>
    </row>
    <row r="20" spans="2:4" ht="30" x14ac:dyDescent="0.25">
      <c r="B20" s="8" t="s">
        <v>6</v>
      </c>
      <c r="D20" s="13"/>
    </row>
    <row r="21" spans="2:4" ht="6.6" customHeight="1" x14ac:dyDescent="0.25">
      <c r="D21" s="14"/>
    </row>
    <row r="22" spans="2:4" ht="45" x14ac:dyDescent="0.25">
      <c r="B22" s="8" t="s">
        <v>7</v>
      </c>
      <c r="D22" s="13"/>
    </row>
    <row r="23" spans="2:4" ht="6.6" customHeight="1" x14ac:dyDescent="0.25">
      <c r="D23" s="14"/>
    </row>
    <row r="24" spans="2:4" ht="30" x14ac:dyDescent="0.25">
      <c r="B24" s="8" t="s">
        <v>8</v>
      </c>
      <c r="D24" s="13"/>
    </row>
    <row r="25" spans="2:4" ht="6.6" customHeight="1" x14ac:dyDescent="0.25">
      <c r="D25" s="14"/>
    </row>
    <row r="26" spans="2:4" ht="30" x14ac:dyDescent="0.25">
      <c r="B26" s="8" t="s">
        <v>9</v>
      </c>
      <c r="D26" s="13"/>
    </row>
    <row r="27" spans="2:4" ht="6.6" customHeight="1" x14ac:dyDescent="0.25">
      <c r="D27" s="14"/>
    </row>
    <row r="28" spans="2:4" ht="30" x14ac:dyDescent="0.25">
      <c r="B28" s="8" t="s">
        <v>10</v>
      </c>
      <c r="D28" s="13"/>
    </row>
    <row r="29" spans="2:4" ht="6.6" customHeight="1" x14ac:dyDescent="0.25">
      <c r="D29" s="14"/>
    </row>
    <row r="30" spans="2:4" ht="30" x14ac:dyDescent="0.25">
      <c r="B30" s="8" t="s">
        <v>11</v>
      </c>
      <c r="D30" s="13"/>
    </row>
    <row r="31" spans="2:4" ht="6.6" customHeight="1" x14ac:dyDescent="0.25">
      <c r="D31" s="14"/>
    </row>
    <row r="32" spans="2:4" ht="30" x14ac:dyDescent="0.25">
      <c r="B32" s="8" t="s">
        <v>13</v>
      </c>
      <c r="D32" s="13"/>
    </row>
    <row r="33" spans="2:4" ht="6.6" customHeight="1" x14ac:dyDescent="0.25">
      <c r="D33" s="14"/>
    </row>
    <row r="34" spans="2:4" ht="30" x14ac:dyDescent="0.25">
      <c r="B34" s="8" t="s">
        <v>12</v>
      </c>
      <c r="D34" s="13"/>
    </row>
  </sheetData>
  <sheetProtection sheet="1"/>
  <dataValidations count="1">
    <dataValidation type="list" allowBlank="1" showInputMessage="1" showErrorMessage="1" sqref="D32 D34 D12 D14 D16 D18 D20 D22 D24 D26 D28 D30" xr:uid="{3C18A276-9C37-4801-AA0D-301D8DF78750}">
      <formula1>"1, 2, 3, 4, 5, 6, 7, 8, 9, 10"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CE9DE-7F42-467F-92ED-9EDAD91C27A0}">
  <dimension ref="B1:F20"/>
  <sheetViews>
    <sheetView zoomScale="83" workbookViewId="0">
      <selection activeCell="B31" sqref="B31"/>
    </sheetView>
  </sheetViews>
  <sheetFormatPr baseColWidth="10" defaultColWidth="10.85546875" defaultRowHeight="15" x14ac:dyDescent="0.25"/>
  <cols>
    <col min="1" max="1" width="2.42578125" style="1" customWidth="1"/>
    <col min="2" max="2" width="67" style="1" customWidth="1"/>
    <col min="3" max="3" width="2.5703125" style="1" customWidth="1"/>
    <col min="4" max="4" width="8.42578125" style="2" customWidth="1"/>
    <col min="5" max="5" width="2.42578125" style="2" customWidth="1"/>
    <col min="6" max="6" width="57.85546875" style="2" customWidth="1"/>
    <col min="7" max="7" width="3.140625" style="1" customWidth="1"/>
    <col min="8" max="16384" width="10.85546875" style="1"/>
  </cols>
  <sheetData>
    <row r="1" spans="2:6" ht="9.9499999999999993" customHeight="1" x14ac:dyDescent="0.25"/>
    <row r="2" spans="2:6" ht="45.75" x14ac:dyDescent="0.65">
      <c r="B2" s="5" t="s">
        <v>16</v>
      </c>
      <c r="D2" s="3" t="s">
        <v>194</v>
      </c>
      <c r="F2" s="3" t="s">
        <v>195</v>
      </c>
    </row>
    <row r="3" spans="2:6" ht="12.6" customHeight="1" x14ac:dyDescent="0.25"/>
    <row r="4" spans="2:6" s="2" customFormat="1" ht="23.25" x14ac:dyDescent="0.35">
      <c r="B4" s="4" t="s">
        <v>17</v>
      </c>
      <c r="D4" s="9" t="str">
        <f>IF(COUNT(Questionnaire!D12,Questionnaire!D14,Questionnaire!D16)=0, "", AVERAGE(Questionnaire!D12,Questionnaire!D14,Questionnaire!D16))</f>
        <v/>
      </c>
      <c r="F4" s="4" t="str">
        <f>IF(D4="", "", IF(D4&lt;=3,"low",IF(D4&lt;=7,"medium","high")))</f>
        <v/>
      </c>
    </row>
    <row r="5" spans="2:6" s="2" customFormat="1" ht="6.6" customHeight="1" x14ac:dyDescent="0.25"/>
    <row r="6" spans="2:6" s="2" customFormat="1" ht="23.25" x14ac:dyDescent="0.35">
      <c r="B6" s="4" t="s">
        <v>18</v>
      </c>
      <c r="D6" s="9" t="str">
        <f>IF(COUNT(Questionnaire!D18,Questionnaire!D20,Questionnaire!D22)=0, "", AVERAGE(Questionnaire!D18,Questionnaire!D20,Questionnaire!D22))</f>
        <v/>
      </c>
      <c r="F6" s="4" t="str">
        <f>IF(D6="","",IF(D6&lt;=3,"low",IF(D6&lt;=7,"medium","high")))</f>
        <v/>
      </c>
    </row>
    <row r="7" spans="2:6" s="2" customFormat="1" ht="6.6" customHeight="1" x14ac:dyDescent="0.25"/>
    <row r="8" spans="2:6" s="2" customFormat="1" ht="23.25" x14ac:dyDescent="0.35">
      <c r="B8" s="4" t="s">
        <v>19</v>
      </c>
      <c r="D8" s="9" t="str">
        <f>IF(COUNT(Questionnaire!D30,Questionnaire!D32,Questionnaire!D34)=0, "", AVERAGE(Questionnaire!D30,Questionnaire!D32,Questionnaire!D34))</f>
        <v/>
      </c>
      <c r="F8" s="4" t="str">
        <f>IF(D8="", "", IF(D8&lt;=3,"low",IF(D8&lt;=7,"medium","high")))</f>
        <v/>
      </c>
    </row>
    <row r="9" spans="2:6" s="2" customFormat="1" ht="6.6" customHeight="1" x14ac:dyDescent="0.25"/>
    <row r="10" spans="2:6" s="2" customFormat="1" ht="23.25" x14ac:dyDescent="0.35">
      <c r="B10" s="4" t="s">
        <v>20</v>
      </c>
      <c r="D10" s="9" t="str">
        <f>IF(COUNT(Questionnaire!D24,Questionnaire!D26,Questionnaire!D28)=0, "", AVERAGE(Questionnaire!D24,Questionnaire!D26,Questionnaire!D28))</f>
        <v/>
      </c>
      <c r="F10" s="4" t="str">
        <f>IF(D10="", "", IF(D10&lt;=3,"low",IF(D10&lt;=7,"medium","high")))</f>
        <v/>
      </c>
    </row>
    <row r="19" spans="2:6" s="2" customFormat="1" ht="23.25" x14ac:dyDescent="0.35">
      <c r="B19" s="4" t="s">
        <v>25</v>
      </c>
      <c r="F19" s="4" t="s">
        <v>173</v>
      </c>
    </row>
    <row r="20" spans="2:6" s="2" customFormat="1" ht="138.6" customHeight="1" x14ac:dyDescent="0.25">
      <c r="B20" s="10" cm="1">
        <f t="array" ref="B20">IFERROR(INDEX(Interpretation!E:E, MATCH(F4 &amp; F6 &amp; F8 &amp; F10, Interpretation!A:A &amp; Interpretation!B:B &amp; Interpretation!C:C &amp; Interpretation!D:D, 0)), "No Interpretation found")</f>
        <v>0</v>
      </c>
      <c r="F20" s="10" cm="1">
        <f t="array" ref="F20">IFERROR(INDEX(Interpretation!F:F, MATCH(F4 &amp; F6 &amp; F8 &amp; F10, Interpretation!A:A &amp; Interpretation!B:B &amp; Interpretation!C:C &amp; Interpretation!D:D, 0)), "No Recommendation found")</f>
        <v>0</v>
      </c>
    </row>
  </sheetData>
  <sheetProtection sheet="1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00A6-D196-4B4B-86B7-08C658CD3DA6}">
  <dimension ref="A1:F82"/>
  <sheetViews>
    <sheetView zoomScale="55" zoomScaleNormal="55" workbookViewId="0">
      <selection activeCell="F17" sqref="F17"/>
    </sheetView>
  </sheetViews>
  <sheetFormatPr baseColWidth="10" defaultRowHeight="15" x14ac:dyDescent="0.25"/>
  <cols>
    <col min="5" max="5" width="18.28515625" customWidth="1"/>
    <col min="6" max="6" width="36.140625" customWidth="1"/>
  </cols>
  <sheetData>
    <row r="1" spans="1:6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173</v>
      </c>
    </row>
    <row r="2" spans="1:6" x14ac:dyDescent="0.25">
      <c r="A2" t="s">
        <v>26</v>
      </c>
      <c r="B2" t="s">
        <v>26</v>
      </c>
      <c r="C2" t="s">
        <v>26</v>
      </c>
      <c r="D2" t="s">
        <v>26</v>
      </c>
      <c r="E2" t="s">
        <v>27</v>
      </c>
      <c r="F2" t="s">
        <v>28</v>
      </c>
    </row>
    <row r="3" spans="1:6" x14ac:dyDescent="0.25">
      <c r="A3" t="s">
        <v>26</v>
      </c>
      <c r="B3" t="s">
        <v>26</v>
      </c>
      <c r="C3" t="s">
        <v>26</v>
      </c>
      <c r="D3" t="s">
        <v>29</v>
      </c>
      <c r="E3" t="s">
        <v>30</v>
      </c>
      <c r="F3" t="s">
        <v>31</v>
      </c>
    </row>
    <row r="4" spans="1:6" x14ac:dyDescent="0.25">
      <c r="A4" t="s">
        <v>26</v>
      </c>
      <c r="B4" t="s">
        <v>26</v>
      </c>
      <c r="C4" t="s">
        <v>26</v>
      </c>
      <c r="D4" t="s">
        <v>32</v>
      </c>
      <c r="E4" t="s">
        <v>33</v>
      </c>
      <c r="F4" t="s">
        <v>34</v>
      </c>
    </row>
    <row r="5" spans="1:6" x14ac:dyDescent="0.25">
      <c r="A5" t="s">
        <v>26</v>
      </c>
      <c r="B5" t="s">
        <v>26</v>
      </c>
      <c r="C5" t="s">
        <v>29</v>
      </c>
      <c r="D5" t="s">
        <v>26</v>
      </c>
      <c r="E5" t="s">
        <v>35</v>
      </c>
      <c r="F5" t="s">
        <v>178</v>
      </c>
    </row>
    <row r="6" spans="1:6" x14ac:dyDescent="0.25">
      <c r="A6" t="s">
        <v>26</v>
      </c>
      <c r="B6" t="s">
        <v>26</v>
      </c>
      <c r="C6" t="s">
        <v>29</v>
      </c>
      <c r="D6" t="s">
        <v>29</v>
      </c>
      <c r="E6" t="s">
        <v>36</v>
      </c>
      <c r="F6" t="s">
        <v>179</v>
      </c>
    </row>
    <row r="7" spans="1:6" x14ac:dyDescent="0.25">
      <c r="A7" t="s">
        <v>26</v>
      </c>
      <c r="B7" t="s">
        <v>26</v>
      </c>
      <c r="C7" t="s">
        <v>29</v>
      </c>
      <c r="D7" t="s">
        <v>32</v>
      </c>
      <c r="E7" t="s">
        <v>37</v>
      </c>
      <c r="F7" t="s">
        <v>180</v>
      </c>
    </row>
    <row r="8" spans="1:6" x14ac:dyDescent="0.25">
      <c r="A8" t="s">
        <v>26</v>
      </c>
      <c r="B8" t="s">
        <v>26</v>
      </c>
      <c r="C8" t="s">
        <v>32</v>
      </c>
      <c r="D8" t="s">
        <v>26</v>
      </c>
      <c r="E8" t="s">
        <v>38</v>
      </c>
      <c r="F8" t="s">
        <v>181</v>
      </c>
    </row>
    <row r="9" spans="1:6" x14ac:dyDescent="0.25">
      <c r="A9" t="s">
        <v>26</v>
      </c>
      <c r="B9" t="s">
        <v>26</v>
      </c>
      <c r="C9" t="s">
        <v>32</v>
      </c>
      <c r="D9" t="s">
        <v>29</v>
      </c>
      <c r="E9" t="s">
        <v>39</v>
      </c>
      <c r="F9" t="s">
        <v>182</v>
      </c>
    </row>
    <row r="10" spans="1:6" x14ac:dyDescent="0.25">
      <c r="A10" t="s">
        <v>26</v>
      </c>
      <c r="B10" t="s">
        <v>26</v>
      </c>
      <c r="C10" t="s">
        <v>32</v>
      </c>
      <c r="D10" t="s">
        <v>32</v>
      </c>
      <c r="E10" t="s">
        <v>40</v>
      </c>
      <c r="F10" t="s">
        <v>183</v>
      </c>
    </row>
    <row r="11" spans="1:6" x14ac:dyDescent="0.25">
      <c r="A11" t="s">
        <v>26</v>
      </c>
      <c r="B11" t="s">
        <v>29</v>
      </c>
      <c r="C11" t="s">
        <v>26</v>
      </c>
      <c r="D11" t="s">
        <v>26</v>
      </c>
      <c r="E11" t="s">
        <v>41</v>
      </c>
      <c r="F11" t="s">
        <v>184</v>
      </c>
    </row>
    <row r="12" spans="1:6" x14ac:dyDescent="0.25">
      <c r="A12" t="s">
        <v>26</v>
      </c>
      <c r="B12" t="s">
        <v>29</v>
      </c>
      <c r="C12" t="s">
        <v>26</v>
      </c>
      <c r="D12" t="s">
        <v>29</v>
      </c>
      <c r="E12" t="s">
        <v>42</v>
      </c>
      <c r="F12" t="s">
        <v>185</v>
      </c>
    </row>
    <row r="13" spans="1:6" x14ac:dyDescent="0.25">
      <c r="A13" t="s">
        <v>26</v>
      </c>
      <c r="B13" t="s">
        <v>29</v>
      </c>
      <c r="C13" t="s">
        <v>26</v>
      </c>
      <c r="D13" t="s">
        <v>32</v>
      </c>
      <c r="E13" t="s">
        <v>43</v>
      </c>
      <c r="F13" t="s">
        <v>186</v>
      </c>
    </row>
    <row r="14" spans="1:6" x14ac:dyDescent="0.25">
      <c r="A14" t="s">
        <v>26</v>
      </c>
      <c r="B14" t="s">
        <v>29</v>
      </c>
      <c r="C14" t="s">
        <v>29</v>
      </c>
      <c r="D14" t="s">
        <v>26</v>
      </c>
      <c r="E14" t="s">
        <v>44</v>
      </c>
      <c r="F14" t="s">
        <v>187</v>
      </c>
    </row>
    <row r="15" spans="1:6" x14ac:dyDescent="0.25">
      <c r="A15" t="s">
        <v>26</v>
      </c>
      <c r="B15" t="s">
        <v>29</v>
      </c>
      <c r="C15" t="s">
        <v>29</v>
      </c>
      <c r="D15" t="s">
        <v>29</v>
      </c>
      <c r="E15" t="s">
        <v>45</v>
      </c>
      <c r="F15" t="s">
        <v>188</v>
      </c>
    </row>
    <row r="16" spans="1:6" x14ac:dyDescent="0.25">
      <c r="A16" t="s">
        <v>26</v>
      </c>
      <c r="B16" t="s">
        <v>29</v>
      </c>
      <c r="C16" t="s">
        <v>29</v>
      </c>
      <c r="D16" t="s">
        <v>32</v>
      </c>
      <c r="E16" t="s">
        <v>46</v>
      </c>
      <c r="F16" t="s">
        <v>189</v>
      </c>
    </row>
    <row r="17" spans="1:6" x14ac:dyDescent="0.25">
      <c r="A17" t="s">
        <v>26</v>
      </c>
      <c r="B17" t="s">
        <v>29</v>
      </c>
      <c r="C17" t="s">
        <v>32</v>
      </c>
      <c r="D17" t="s">
        <v>26</v>
      </c>
      <c r="E17" t="s">
        <v>47</v>
      </c>
      <c r="F17" t="s">
        <v>190</v>
      </c>
    </row>
    <row r="18" spans="1:6" x14ac:dyDescent="0.25">
      <c r="A18" t="s">
        <v>26</v>
      </c>
      <c r="B18" t="s">
        <v>29</v>
      </c>
      <c r="C18" t="s">
        <v>32</v>
      </c>
      <c r="D18" t="s">
        <v>29</v>
      </c>
      <c r="E18" t="s">
        <v>48</v>
      </c>
      <c r="F18" t="s">
        <v>191</v>
      </c>
    </row>
    <row r="19" spans="1:6" x14ac:dyDescent="0.25">
      <c r="A19" t="s">
        <v>26</v>
      </c>
      <c r="B19" t="s">
        <v>29</v>
      </c>
      <c r="C19" t="s">
        <v>32</v>
      </c>
      <c r="D19" t="s">
        <v>32</v>
      </c>
      <c r="E19" t="s">
        <v>49</v>
      </c>
      <c r="F19" t="s">
        <v>192</v>
      </c>
    </row>
    <row r="20" spans="1:6" x14ac:dyDescent="0.25">
      <c r="A20" t="s">
        <v>26</v>
      </c>
      <c r="B20" t="s">
        <v>32</v>
      </c>
      <c r="C20" t="s">
        <v>26</v>
      </c>
      <c r="D20" t="s">
        <v>26</v>
      </c>
      <c r="E20" t="s">
        <v>50</v>
      </c>
      <c r="F20" t="s">
        <v>193</v>
      </c>
    </row>
    <row r="21" spans="1:6" x14ac:dyDescent="0.25">
      <c r="A21" t="s">
        <v>26</v>
      </c>
      <c r="B21" t="s">
        <v>32</v>
      </c>
      <c r="C21" t="s">
        <v>26</v>
      </c>
      <c r="D21" t="s">
        <v>29</v>
      </c>
      <c r="E21" t="s">
        <v>51</v>
      </c>
      <c r="F21" t="s">
        <v>52</v>
      </c>
    </row>
    <row r="22" spans="1:6" x14ac:dyDescent="0.25">
      <c r="A22" t="s">
        <v>26</v>
      </c>
      <c r="B22" t="s">
        <v>32</v>
      </c>
      <c r="C22" t="s">
        <v>26</v>
      </c>
      <c r="D22" t="s">
        <v>32</v>
      </c>
      <c r="E22" t="s">
        <v>53</v>
      </c>
      <c r="F22" t="s">
        <v>54</v>
      </c>
    </row>
    <row r="23" spans="1:6" x14ac:dyDescent="0.25">
      <c r="A23" t="s">
        <v>26</v>
      </c>
      <c r="B23" t="s">
        <v>32</v>
      </c>
      <c r="C23" t="s">
        <v>29</v>
      </c>
      <c r="D23" t="s">
        <v>26</v>
      </c>
      <c r="E23" t="s">
        <v>55</v>
      </c>
      <c r="F23" t="s">
        <v>56</v>
      </c>
    </row>
    <row r="24" spans="1:6" x14ac:dyDescent="0.25">
      <c r="A24" t="s">
        <v>26</v>
      </c>
      <c r="B24" t="s">
        <v>32</v>
      </c>
      <c r="C24" t="s">
        <v>29</v>
      </c>
      <c r="D24" t="s">
        <v>29</v>
      </c>
      <c r="E24" t="s">
        <v>57</v>
      </c>
      <c r="F24" t="s">
        <v>58</v>
      </c>
    </row>
    <row r="25" spans="1:6" x14ac:dyDescent="0.25">
      <c r="A25" t="s">
        <v>26</v>
      </c>
      <c r="B25" t="s">
        <v>32</v>
      </c>
      <c r="C25" t="s">
        <v>29</v>
      </c>
      <c r="D25" t="s">
        <v>32</v>
      </c>
      <c r="E25" t="s">
        <v>59</v>
      </c>
      <c r="F25" t="s">
        <v>60</v>
      </c>
    </row>
    <row r="26" spans="1:6" x14ac:dyDescent="0.25">
      <c r="A26" t="s">
        <v>26</v>
      </c>
      <c r="B26" t="s">
        <v>32</v>
      </c>
      <c r="C26" t="s">
        <v>32</v>
      </c>
      <c r="D26" t="s">
        <v>26</v>
      </c>
      <c r="E26" t="s">
        <v>61</v>
      </c>
      <c r="F26" t="s">
        <v>62</v>
      </c>
    </row>
    <row r="27" spans="1:6" x14ac:dyDescent="0.25">
      <c r="A27" t="s">
        <v>26</v>
      </c>
      <c r="B27" t="s">
        <v>32</v>
      </c>
      <c r="C27" t="s">
        <v>32</v>
      </c>
      <c r="D27" t="s">
        <v>29</v>
      </c>
      <c r="E27" t="s">
        <v>63</v>
      </c>
      <c r="F27" t="s">
        <v>64</v>
      </c>
    </row>
    <row r="28" spans="1:6" x14ac:dyDescent="0.25">
      <c r="A28" t="s">
        <v>26</v>
      </c>
      <c r="B28" t="s">
        <v>32</v>
      </c>
      <c r="C28" t="s">
        <v>32</v>
      </c>
      <c r="D28" t="s">
        <v>32</v>
      </c>
      <c r="E28" t="s">
        <v>65</v>
      </c>
      <c r="F28" t="s">
        <v>66</v>
      </c>
    </row>
    <row r="29" spans="1:6" x14ac:dyDescent="0.25">
      <c r="A29" t="s">
        <v>29</v>
      </c>
      <c r="B29" t="s">
        <v>26</v>
      </c>
      <c r="C29" t="s">
        <v>26</v>
      </c>
      <c r="D29" t="s">
        <v>26</v>
      </c>
      <c r="E29" t="s">
        <v>67</v>
      </c>
      <c r="F29" t="s">
        <v>68</v>
      </c>
    </row>
    <row r="30" spans="1:6" x14ac:dyDescent="0.25">
      <c r="A30" t="s">
        <v>29</v>
      </c>
      <c r="B30" t="s">
        <v>26</v>
      </c>
      <c r="C30" t="s">
        <v>26</v>
      </c>
      <c r="D30" t="s">
        <v>29</v>
      </c>
      <c r="E30" t="s">
        <v>69</v>
      </c>
      <c r="F30" t="s">
        <v>70</v>
      </c>
    </row>
    <row r="31" spans="1:6" x14ac:dyDescent="0.25">
      <c r="A31" t="s">
        <v>29</v>
      </c>
      <c r="B31" t="s">
        <v>26</v>
      </c>
      <c r="C31" t="s">
        <v>26</v>
      </c>
      <c r="D31" t="s">
        <v>32</v>
      </c>
      <c r="E31" t="s">
        <v>71</v>
      </c>
      <c r="F31" t="s">
        <v>72</v>
      </c>
    </row>
    <row r="32" spans="1:6" x14ac:dyDescent="0.25">
      <c r="A32" t="s">
        <v>29</v>
      </c>
      <c r="B32" t="s">
        <v>26</v>
      </c>
      <c r="C32" t="s">
        <v>29</v>
      </c>
      <c r="D32" t="s">
        <v>26</v>
      </c>
      <c r="E32" t="s">
        <v>73</v>
      </c>
      <c r="F32" t="s">
        <v>74</v>
      </c>
    </row>
    <row r="33" spans="1:6" x14ac:dyDescent="0.25">
      <c r="A33" t="s">
        <v>29</v>
      </c>
      <c r="B33" t="s">
        <v>26</v>
      </c>
      <c r="C33" t="s">
        <v>29</v>
      </c>
      <c r="D33" t="s">
        <v>29</v>
      </c>
      <c r="E33" t="s">
        <v>75</v>
      </c>
      <c r="F33" t="s">
        <v>76</v>
      </c>
    </row>
    <row r="34" spans="1:6" x14ac:dyDescent="0.25">
      <c r="A34" t="s">
        <v>29</v>
      </c>
      <c r="B34" t="s">
        <v>26</v>
      </c>
      <c r="C34" t="s">
        <v>29</v>
      </c>
      <c r="D34" t="s">
        <v>32</v>
      </c>
      <c r="E34" t="s">
        <v>77</v>
      </c>
      <c r="F34" t="s">
        <v>78</v>
      </c>
    </row>
    <row r="35" spans="1:6" x14ac:dyDescent="0.25">
      <c r="A35" t="s">
        <v>29</v>
      </c>
      <c r="B35" t="s">
        <v>26</v>
      </c>
      <c r="C35" t="s">
        <v>32</v>
      </c>
      <c r="D35" t="s">
        <v>26</v>
      </c>
      <c r="E35" t="s">
        <v>79</v>
      </c>
      <c r="F35" t="s">
        <v>80</v>
      </c>
    </row>
    <row r="36" spans="1:6" x14ac:dyDescent="0.25">
      <c r="A36" t="s">
        <v>29</v>
      </c>
      <c r="B36" t="s">
        <v>26</v>
      </c>
      <c r="C36" t="s">
        <v>32</v>
      </c>
      <c r="D36" t="s">
        <v>29</v>
      </c>
      <c r="E36" t="s">
        <v>81</v>
      </c>
      <c r="F36" t="s">
        <v>82</v>
      </c>
    </row>
    <row r="37" spans="1:6" x14ac:dyDescent="0.25">
      <c r="A37" t="s">
        <v>29</v>
      </c>
      <c r="B37" t="s">
        <v>26</v>
      </c>
      <c r="C37" t="s">
        <v>32</v>
      </c>
      <c r="D37" t="s">
        <v>32</v>
      </c>
      <c r="E37" t="s">
        <v>83</v>
      </c>
      <c r="F37" t="s">
        <v>84</v>
      </c>
    </row>
    <row r="38" spans="1:6" x14ac:dyDescent="0.25">
      <c r="A38" t="s">
        <v>29</v>
      </c>
      <c r="B38" t="s">
        <v>29</v>
      </c>
      <c r="C38" t="s">
        <v>26</v>
      </c>
      <c r="D38" t="s">
        <v>26</v>
      </c>
      <c r="E38" t="s">
        <v>85</v>
      </c>
      <c r="F38" t="s">
        <v>86</v>
      </c>
    </row>
    <row r="39" spans="1:6" x14ac:dyDescent="0.25">
      <c r="A39" t="s">
        <v>29</v>
      </c>
      <c r="B39" t="s">
        <v>29</v>
      </c>
      <c r="C39" t="s">
        <v>26</v>
      </c>
      <c r="D39" t="s">
        <v>29</v>
      </c>
      <c r="E39" t="s">
        <v>87</v>
      </c>
      <c r="F39" t="s">
        <v>88</v>
      </c>
    </row>
    <row r="40" spans="1:6" x14ac:dyDescent="0.25">
      <c r="A40" t="s">
        <v>29</v>
      </c>
      <c r="B40" t="s">
        <v>29</v>
      </c>
      <c r="C40" t="s">
        <v>26</v>
      </c>
      <c r="D40" t="s">
        <v>32</v>
      </c>
      <c r="E40" t="s">
        <v>89</v>
      </c>
      <c r="F40" t="s">
        <v>90</v>
      </c>
    </row>
    <row r="41" spans="1:6" x14ac:dyDescent="0.25">
      <c r="A41" t="s">
        <v>29</v>
      </c>
      <c r="B41" t="s">
        <v>29</v>
      </c>
      <c r="C41" t="s">
        <v>29</v>
      </c>
      <c r="D41" t="s">
        <v>26</v>
      </c>
      <c r="E41" t="s">
        <v>91</v>
      </c>
      <c r="F41" t="s">
        <v>92</v>
      </c>
    </row>
    <row r="42" spans="1:6" x14ac:dyDescent="0.25">
      <c r="A42" t="s">
        <v>29</v>
      </c>
      <c r="B42" t="s">
        <v>29</v>
      </c>
      <c r="C42" t="s">
        <v>29</v>
      </c>
      <c r="D42" t="s">
        <v>29</v>
      </c>
      <c r="E42" t="s">
        <v>93</v>
      </c>
      <c r="F42" t="s">
        <v>94</v>
      </c>
    </row>
    <row r="43" spans="1:6" x14ac:dyDescent="0.25">
      <c r="A43" t="s">
        <v>29</v>
      </c>
      <c r="B43" t="s">
        <v>29</v>
      </c>
      <c r="C43" t="s">
        <v>29</v>
      </c>
      <c r="D43" t="s">
        <v>32</v>
      </c>
      <c r="E43" t="s">
        <v>95</v>
      </c>
      <c r="F43" t="s">
        <v>96</v>
      </c>
    </row>
    <row r="44" spans="1:6" x14ac:dyDescent="0.25">
      <c r="A44" t="s">
        <v>29</v>
      </c>
      <c r="B44" t="s">
        <v>29</v>
      </c>
      <c r="C44" t="s">
        <v>32</v>
      </c>
      <c r="D44" t="s">
        <v>26</v>
      </c>
      <c r="E44" t="s">
        <v>97</v>
      </c>
      <c r="F44" t="s">
        <v>98</v>
      </c>
    </row>
    <row r="45" spans="1:6" x14ac:dyDescent="0.25">
      <c r="A45" t="s">
        <v>29</v>
      </c>
      <c r="B45" t="s">
        <v>29</v>
      </c>
      <c r="C45" t="s">
        <v>32</v>
      </c>
      <c r="D45" t="s">
        <v>29</v>
      </c>
      <c r="E45" t="s">
        <v>99</v>
      </c>
      <c r="F45" t="s">
        <v>100</v>
      </c>
    </row>
    <row r="46" spans="1:6" x14ac:dyDescent="0.25">
      <c r="A46" t="s">
        <v>29</v>
      </c>
      <c r="B46" t="s">
        <v>29</v>
      </c>
      <c r="C46" t="s">
        <v>32</v>
      </c>
      <c r="D46" t="s">
        <v>32</v>
      </c>
      <c r="E46" t="s">
        <v>176</v>
      </c>
      <c r="F46" t="s">
        <v>177</v>
      </c>
    </row>
    <row r="47" spans="1:6" x14ac:dyDescent="0.25">
      <c r="A47" t="s">
        <v>29</v>
      </c>
      <c r="B47" t="s">
        <v>32</v>
      </c>
      <c r="C47" t="s">
        <v>26</v>
      </c>
      <c r="D47" t="s">
        <v>26</v>
      </c>
      <c r="E47" t="s">
        <v>101</v>
      </c>
      <c r="F47" t="s">
        <v>102</v>
      </c>
    </row>
    <row r="48" spans="1:6" x14ac:dyDescent="0.25">
      <c r="A48" t="s">
        <v>29</v>
      </c>
      <c r="B48" t="s">
        <v>32</v>
      </c>
      <c r="C48" t="s">
        <v>26</v>
      </c>
      <c r="D48" t="s">
        <v>29</v>
      </c>
      <c r="E48" t="s">
        <v>103</v>
      </c>
      <c r="F48" t="s">
        <v>104</v>
      </c>
    </row>
    <row r="49" spans="1:6" x14ac:dyDescent="0.25">
      <c r="A49" t="s">
        <v>29</v>
      </c>
      <c r="B49" t="s">
        <v>32</v>
      </c>
      <c r="C49" t="s">
        <v>26</v>
      </c>
      <c r="D49" t="s">
        <v>32</v>
      </c>
      <c r="E49" t="s">
        <v>105</v>
      </c>
      <c r="F49" t="s">
        <v>106</v>
      </c>
    </row>
    <row r="50" spans="1:6" x14ac:dyDescent="0.25">
      <c r="A50" t="s">
        <v>29</v>
      </c>
      <c r="B50" t="s">
        <v>32</v>
      </c>
      <c r="C50" t="s">
        <v>29</v>
      </c>
      <c r="D50" t="s">
        <v>26</v>
      </c>
      <c r="E50" t="s">
        <v>107</v>
      </c>
      <c r="F50" t="s">
        <v>108</v>
      </c>
    </row>
    <row r="51" spans="1:6" x14ac:dyDescent="0.25">
      <c r="A51" t="s">
        <v>29</v>
      </c>
      <c r="B51" t="s">
        <v>32</v>
      </c>
      <c r="C51" t="s">
        <v>29</v>
      </c>
      <c r="D51" t="s">
        <v>29</v>
      </c>
      <c r="E51" t="s">
        <v>109</v>
      </c>
      <c r="F51" t="s">
        <v>110</v>
      </c>
    </row>
    <row r="52" spans="1:6" x14ac:dyDescent="0.25">
      <c r="A52" t="s">
        <v>29</v>
      </c>
      <c r="B52" t="s">
        <v>32</v>
      </c>
      <c r="C52" t="s">
        <v>29</v>
      </c>
      <c r="D52" t="s">
        <v>32</v>
      </c>
      <c r="E52" t="s">
        <v>111</v>
      </c>
      <c r="F52" t="s">
        <v>112</v>
      </c>
    </row>
    <row r="53" spans="1:6" x14ac:dyDescent="0.25">
      <c r="A53" t="s">
        <v>29</v>
      </c>
      <c r="B53" t="s">
        <v>32</v>
      </c>
      <c r="C53" t="s">
        <v>32</v>
      </c>
      <c r="D53" t="s">
        <v>26</v>
      </c>
      <c r="E53" t="s">
        <v>113</v>
      </c>
      <c r="F53" t="s">
        <v>114</v>
      </c>
    </row>
    <row r="54" spans="1:6" x14ac:dyDescent="0.25">
      <c r="A54" t="s">
        <v>29</v>
      </c>
      <c r="B54" t="s">
        <v>32</v>
      </c>
      <c r="C54" t="s">
        <v>32</v>
      </c>
      <c r="D54" t="s">
        <v>29</v>
      </c>
      <c r="E54" t="s">
        <v>115</v>
      </c>
      <c r="F54" t="s">
        <v>116</v>
      </c>
    </row>
    <row r="55" spans="1:6" x14ac:dyDescent="0.25">
      <c r="A55" t="s">
        <v>29</v>
      </c>
      <c r="B55" t="s">
        <v>32</v>
      </c>
      <c r="C55" t="s">
        <v>32</v>
      </c>
      <c r="D55" t="s">
        <v>32</v>
      </c>
      <c r="E55" t="s">
        <v>117</v>
      </c>
      <c r="F55" t="s">
        <v>118</v>
      </c>
    </row>
    <row r="56" spans="1:6" x14ac:dyDescent="0.25">
      <c r="A56" t="s">
        <v>32</v>
      </c>
      <c r="B56" t="s">
        <v>26</v>
      </c>
      <c r="C56" t="s">
        <v>26</v>
      </c>
      <c r="D56" t="s">
        <v>26</v>
      </c>
      <c r="E56" t="s">
        <v>119</v>
      </c>
      <c r="F56" t="s">
        <v>120</v>
      </c>
    </row>
    <row r="57" spans="1:6" x14ac:dyDescent="0.25">
      <c r="A57" t="s">
        <v>32</v>
      </c>
      <c r="B57" t="s">
        <v>26</v>
      </c>
      <c r="C57" t="s">
        <v>26</v>
      </c>
      <c r="D57" t="s">
        <v>29</v>
      </c>
      <c r="E57" t="s">
        <v>121</v>
      </c>
      <c r="F57" t="s">
        <v>122</v>
      </c>
    </row>
    <row r="58" spans="1:6" x14ac:dyDescent="0.25">
      <c r="A58" t="s">
        <v>32</v>
      </c>
      <c r="B58" t="s">
        <v>26</v>
      </c>
      <c r="C58" t="s">
        <v>26</v>
      </c>
      <c r="D58" t="s">
        <v>32</v>
      </c>
      <c r="E58" t="s">
        <v>123</v>
      </c>
      <c r="F58" t="s">
        <v>124</v>
      </c>
    </row>
    <row r="59" spans="1:6" x14ac:dyDescent="0.25">
      <c r="A59" t="s">
        <v>32</v>
      </c>
      <c r="B59" t="s">
        <v>26</v>
      </c>
      <c r="C59" t="s">
        <v>29</v>
      </c>
      <c r="D59" t="s">
        <v>26</v>
      </c>
      <c r="E59" t="s">
        <v>125</v>
      </c>
      <c r="F59" t="s">
        <v>126</v>
      </c>
    </row>
    <row r="60" spans="1:6" x14ac:dyDescent="0.25">
      <c r="A60" t="s">
        <v>32</v>
      </c>
      <c r="B60" t="s">
        <v>26</v>
      </c>
      <c r="C60" t="s">
        <v>29</v>
      </c>
      <c r="D60" t="s">
        <v>29</v>
      </c>
      <c r="E60" t="s">
        <v>127</v>
      </c>
      <c r="F60" t="s">
        <v>128</v>
      </c>
    </row>
    <row r="61" spans="1:6" x14ac:dyDescent="0.25">
      <c r="A61" t="s">
        <v>32</v>
      </c>
      <c r="B61" t="s">
        <v>26</v>
      </c>
      <c r="C61" t="s">
        <v>29</v>
      </c>
      <c r="D61" t="s">
        <v>32</v>
      </c>
      <c r="E61" t="s">
        <v>129</v>
      </c>
      <c r="F61" t="s">
        <v>130</v>
      </c>
    </row>
    <row r="62" spans="1:6" x14ac:dyDescent="0.25">
      <c r="A62" t="s">
        <v>32</v>
      </c>
      <c r="B62" t="s">
        <v>26</v>
      </c>
      <c r="C62" t="s">
        <v>32</v>
      </c>
      <c r="D62" t="s">
        <v>26</v>
      </c>
      <c r="E62" t="s">
        <v>131</v>
      </c>
      <c r="F62" t="s">
        <v>132</v>
      </c>
    </row>
    <row r="63" spans="1:6" x14ac:dyDescent="0.25">
      <c r="A63" t="s">
        <v>32</v>
      </c>
      <c r="B63" t="s">
        <v>26</v>
      </c>
      <c r="C63" t="s">
        <v>32</v>
      </c>
      <c r="D63" t="s">
        <v>29</v>
      </c>
      <c r="E63" t="s">
        <v>133</v>
      </c>
      <c r="F63" t="s">
        <v>134</v>
      </c>
    </row>
    <row r="64" spans="1:6" x14ac:dyDescent="0.25">
      <c r="A64" t="s">
        <v>32</v>
      </c>
      <c r="B64" t="s">
        <v>26</v>
      </c>
      <c r="C64" t="s">
        <v>32</v>
      </c>
      <c r="D64" t="s">
        <v>32</v>
      </c>
      <c r="E64" t="s">
        <v>135</v>
      </c>
      <c r="F64" t="s">
        <v>136</v>
      </c>
    </row>
    <row r="65" spans="1:6" x14ac:dyDescent="0.25">
      <c r="A65" t="s">
        <v>32</v>
      </c>
      <c r="B65" t="s">
        <v>29</v>
      </c>
      <c r="C65" t="s">
        <v>26</v>
      </c>
      <c r="D65" t="s">
        <v>26</v>
      </c>
      <c r="E65" t="s">
        <v>137</v>
      </c>
      <c r="F65" t="s">
        <v>138</v>
      </c>
    </row>
    <row r="66" spans="1:6" x14ac:dyDescent="0.25">
      <c r="A66" t="s">
        <v>32</v>
      </c>
      <c r="B66" t="s">
        <v>29</v>
      </c>
      <c r="C66" t="s">
        <v>26</v>
      </c>
      <c r="D66" t="s">
        <v>29</v>
      </c>
      <c r="E66" t="s">
        <v>139</v>
      </c>
      <c r="F66" t="s">
        <v>140</v>
      </c>
    </row>
    <row r="67" spans="1:6" x14ac:dyDescent="0.25">
      <c r="A67" t="s">
        <v>32</v>
      </c>
      <c r="B67" t="s">
        <v>29</v>
      </c>
      <c r="C67" t="s">
        <v>26</v>
      </c>
      <c r="D67" t="s">
        <v>32</v>
      </c>
      <c r="E67" t="s">
        <v>141</v>
      </c>
      <c r="F67" t="s">
        <v>142</v>
      </c>
    </row>
    <row r="68" spans="1:6" x14ac:dyDescent="0.25">
      <c r="A68" t="s">
        <v>32</v>
      </c>
      <c r="B68" t="s">
        <v>29</v>
      </c>
      <c r="C68" t="s">
        <v>29</v>
      </c>
      <c r="D68" t="s">
        <v>26</v>
      </c>
      <c r="E68" t="s">
        <v>143</v>
      </c>
      <c r="F68" t="s">
        <v>144</v>
      </c>
    </row>
    <row r="69" spans="1:6" x14ac:dyDescent="0.25">
      <c r="A69" t="s">
        <v>32</v>
      </c>
      <c r="B69" t="s">
        <v>29</v>
      </c>
      <c r="C69" t="s">
        <v>29</v>
      </c>
      <c r="D69" t="s">
        <v>29</v>
      </c>
      <c r="E69" t="s">
        <v>145</v>
      </c>
      <c r="F69" t="s">
        <v>146</v>
      </c>
    </row>
    <row r="70" spans="1:6" x14ac:dyDescent="0.25">
      <c r="A70" t="s">
        <v>32</v>
      </c>
      <c r="B70" t="s">
        <v>29</v>
      </c>
      <c r="C70" t="s">
        <v>29</v>
      </c>
      <c r="D70" t="s">
        <v>32</v>
      </c>
      <c r="E70" t="s">
        <v>147</v>
      </c>
      <c r="F70" t="s">
        <v>148</v>
      </c>
    </row>
    <row r="71" spans="1:6" x14ac:dyDescent="0.25">
      <c r="A71" t="s">
        <v>32</v>
      </c>
      <c r="B71" t="s">
        <v>29</v>
      </c>
      <c r="C71" t="s">
        <v>32</v>
      </c>
      <c r="D71" t="s">
        <v>26</v>
      </c>
      <c r="E71" t="s">
        <v>149</v>
      </c>
      <c r="F71" t="s">
        <v>150</v>
      </c>
    </row>
    <row r="72" spans="1:6" x14ac:dyDescent="0.25">
      <c r="A72" t="s">
        <v>32</v>
      </c>
      <c r="B72" t="s">
        <v>29</v>
      </c>
      <c r="C72" t="s">
        <v>32</v>
      </c>
      <c r="D72" t="s">
        <v>29</v>
      </c>
      <c r="E72" t="s">
        <v>151</v>
      </c>
      <c r="F72" t="s">
        <v>152</v>
      </c>
    </row>
    <row r="73" spans="1:6" x14ac:dyDescent="0.25">
      <c r="A73" t="s">
        <v>32</v>
      </c>
      <c r="B73" t="s">
        <v>29</v>
      </c>
      <c r="C73" t="s">
        <v>32</v>
      </c>
      <c r="D73" t="s">
        <v>32</v>
      </c>
      <c r="E73" t="s">
        <v>153</v>
      </c>
      <c r="F73" t="s">
        <v>154</v>
      </c>
    </row>
    <row r="74" spans="1:6" x14ac:dyDescent="0.25">
      <c r="A74" t="s">
        <v>32</v>
      </c>
      <c r="B74" t="s">
        <v>32</v>
      </c>
      <c r="C74" t="s">
        <v>26</v>
      </c>
      <c r="D74" t="s">
        <v>26</v>
      </c>
      <c r="E74" t="s">
        <v>155</v>
      </c>
      <c r="F74" t="s">
        <v>156</v>
      </c>
    </row>
    <row r="75" spans="1:6" x14ac:dyDescent="0.25">
      <c r="A75" t="s">
        <v>32</v>
      </c>
      <c r="B75" t="s">
        <v>32</v>
      </c>
      <c r="C75" t="s">
        <v>26</v>
      </c>
      <c r="D75" t="s">
        <v>29</v>
      </c>
      <c r="E75" t="s">
        <v>157</v>
      </c>
      <c r="F75" t="s">
        <v>158</v>
      </c>
    </row>
    <row r="76" spans="1:6" x14ac:dyDescent="0.25">
      <c r="A76" t="s">
        <v>32</v>
      </c>
      <c r="B76" t="s">
        <v>32</v>
      </c>
      <c r="C76" t="s">
        <v>26</v>
      </c>
      <c r="D76" t="s">
        <v>32</v>
      </c>
      <c r="E76" t="s">
        <v>159</v>
      </c>
      <c r="F76" t="s">
        <v>160</v>
      </c>
    </row>
    <row r="77" spans="1:6" x14ac:dyDescent="0.25">
      <c r="A77" t="s">
        <v>32</v>
      </c>
      <c r="B77" t="s">
        <v>32</v>
      </c>
      <c r="C77" t="s">
        <v>29</v>
      </c>
      <c r="D77" t="s">
        <v>26</v>
      </c>
      <c r="E77" t="s">
        <v>161</v>
      </c>
      <c r="F77" t="s">
        <v>162</v>
      </c>
    </row>
    <row r="78" spans="1:6" x14ac:dyDescent="0.25">
      <c r="A78" t="s">
        <v>32</v>
      </c>
      <c r="B78" t="s">
        <v>32</v>
      </c>
      <c r="C78" t="s">
        <v>29</v>
      </c>
      <c r="D78" t="s">
        <v>29</v>
      </c>
      <c r="E78" t="s">
        <v>163</v>
      </c>
      <c r="F78" t="s">
        <v>164</v>
      </c>
    </row>
    <row r="79" spans="1:6" x14ac:dyDescent="0.25">
      <c r="A79" t="s">
        <v>32</v>
      </c>
      <c r="B79" t="s">
        <v>32</v>
      </c>
      <c r="C79" t="s">
        <v>29</v>
      </c>
      <c r="D79" t="s">
        <v>32</v>
      </c>
      <c r="E79" t="s">
        <v>165</v>
      </c>
      <c r="F79" t="s">
        <v>166</v>
      </c>
    </row>
    <row r="80" spans="1:6" x14ac:dyDescent="0.25">
      <c r="A80" t="s">
        <v>32</v>
      </c>
      <c r="B80" t="s">
        <v>32</v>
      </c>
      <c r="C80" t="s">
        <v>32</v>
      </c>
      <c r="D80" t="s">
        <v>26</v>
      </c>
      <c r="E80" t="s">
        <v>167</v>
      </c>
      <c r="F80" t="s">
        <v>168</v>
      </c>
    </row>
    <row r="81" spans="1:6" x14ac:dyDescent="0.25">
      <c r="A81" t="s">
        <v>32</v>
      </c>
      <c r="B81" t="s">
        <v>32</v>
      </c>
      <c r="C81" t="s">
        <v>32</v>
      </c>
      <c r="D81" t="s">
        <v>29</v>
      </c>
      <c r="E81" t="s">
        <v>169</v>
      </c>
      <c r="F81" t="s">
        <v>170</v>
      </c>
    </row>
    <row r="82" spans="1:6" x14ac:dyDescent="0.25">
      <c r="A82" t="s">
        <v>32</v>
      </c>
      <c r="B82" t="s">
        <v>32</v>
      </c>
      <c r="C82" t="s">
        <v>32</v>
      </c>
      <c r="D82" t="s">
        <v>32</v>
      </c>
      <c r="E82" t="s">
        <v>171</v>
      </c>
      <c r="F82" t="s">
        <v>172</v>
      </c>
    </row>
  </sheetData>
  <sheetProtection sheet="1" objects="1" scenarios="1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7E15FA-C228-4F44-A612-0B8855F3B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Questionnaire</vt:lpstr>
      <vt:lpstr>Results</vt:lpstr>
      <vt:lpstr>Interpretation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Gotsch Mauro Luis</dc:creator>
  <cp:lastModifiedBy>Gotsch Mauro Luis</cp:lastModifiedBy>
  <dcterms:created xsi:type="dcterms:W3CDTF">2024-08-29T11:25:58Z</dcterms:created>
  <dcterms:modified xsi:type="dcterms:W3CDTF">2025-05-06T09:24:40Z</dcterms:modified>
</cp:coreProperties>
</file>